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7" i="1" l="1"/>
  <c r="D37" i="1"/>
  <c r="C37" i="1"/>
  <c r="F36" i="1"/>
  <c r="F35" i="1"/>
  <c r="F34" i="1"/>
  <c r="F33" i="1"/>
  <c r="F32" i="1"/>
  <c r="F31" i="1"/>
  <c r="F30" i="1"/>
  <c r="F29" i="1"/>
  <c r="F28" i="1"/>
  <c r="E24" i="1"/>
  <c r="D24" i="1"/>
  <c r="C24" i="1"/>
  <c r="F23" i="1"/>
  <c r="F24" i="1" s="1"/>
  <c r="E19" i="1"/>
  <c r="E39" i="1" s="1"/>
  <c r="D19" i="1"/>
  <c r="D39" i="1" s="1"/>
  <c r="C19" i="1"/>
  <c r="C39" i="1" s="1"/>
  <c r="F18" i="1"/>
  <c r="F17" i="1"/>
  <c r="F16" i="1"/>
  <c r="F15" i="1"/>
  <c r="F14" i="1"/>
  <c r="F13" i="1"/>
  <c r="F12" i="1"/>
  <c r="F11" i="1"/>
  <c r="F10" i="1"/>
  <c r="F19" i="1" s="1"/>
  <c r="F39" i="1" l="1"/>
  <c r="F37" i="1"/>
</calcChain>
</file>

<file path=xl/sharedStrings.xml><?xml version="1.0" encoding="utf-8"?>
<sst xmlns="http://schemas.openxmlformats.org/spreadsheetml/2006/main" count="43" uniqueCount="29">
  <si>
    <t>CAS VRANCEA</t>
  </si>
  <si>
    <t xml:space="preserve"> CONTRACT  2024 - PARACLINICE</t>
  </si>
  <si>
    <t>Nr. crt.</t>
  </si>
  <si>
    <t>Furnizori - ANALIZE LABORATOR</t>
  </si>
  <si>
    <t>Ianuarie</t>
  </si>
  <si>
    <t>Februarie</t>
  </si>
  <si>
    <t xml:space="preserve"> Martie</t>
  </si>
  <si>
    <t>Total trim I 2024</t>
  </si>
  <si>
    <t>SC MATERNA SRL</t>
  </si>
  <si>
    <t>LAB.CLN.GASPAR</t>
  </si>
  <si>
    <t>SC CLINICA SANTE</t>
  </si>
  <si>
    <t xml:space="preserve">SC MEDICAL GISANA </t>
  </si>
  <si>
    <t>SC GRAL MEDICAL SRL</t>
  </si>
  <si>
    <t xml:space="preserve">SC MEDCENTER SRL </t>
  </si>
  <si>
    <t>SC LABORATOR EXCEL SRL</t>
  </si>
  <si>
    <t>SPITALUL ADJUD</t>
  </si>
  <si>
    <t>SPITALUL DUMBRAVENI</t>
  </si>
  <si>
    <t>TOTAL</t>
  </si>
  <si>
    <t>Furnizori - ANALIZE ANATOMIE PATOLOGICA</t>
  </si>
  <si>
    <t>Total Ianuarie</t>
  </si>
  <si>
    <t>SPITALUL FOCSANI</t>
  </si>
  <si>
    <t>Furnizori - RADIOLOGIE si IMAGISTICA</t>
  </si>
  <si>
    <t>SC AFFIDEA ROMANIA</t>
  </si>
  <si>
    <t>SC INTERCLINIC SRL</t>
  </si>
  <si>
    <t>SC MED IMAGISTIC PLUS SRL</t>
  </si>
  <si>
    <t>SC MEDECO SRL</t>
  </si>
  <si>
    <t>SPITALUL VIDRA</t>
  </si>
  <si>
    <t>SPITALUL PANCIU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</si>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</sst>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/>
    <xf numFmtId="4" fontId="4" fillId="0" borderId="5" xfId="0" applyNumberFormat="1" applyFont="1" applyFill="1" applyBorder="1"/>
    <xf numFmtId="4" fontId="3" fillId="0" borderId="5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2" borderId="8" xfId="0" applyFont="1" applyFill="1" applyBorder="1"/>
    <xf numFmtId="4" fontId="4" fillId="0" borderId="8" xfId="0" applyNumberFormat="1" applyFont="1" applyFill="1" applyBorder="1"/>
    <xf numFmtId="4" fontId="3" fillId="0" borderId="8" xfId="0" applyNumberFormat="1" applyFont="1" applyFill="1" applyBorder="1"/>
    <xf numFmtId="4" fontId="3" fillId="0" borderId="4" xfId="0" applyNumberFormat="1" applyFont="1" applyFill="1" applyBorder="1"/>
    <xf numFmtId="0" fontId="3" fillId="2" borderId="9" xfId="0" applyFont="1" applyFill="1" applyBorder="1"/>
    <xf numFmtId="4" fontId="4" fillId="0" borderId="10" xfId="0" applyNumberFormat="1" applyFont="1" applyFill="1" applyBorder="1"/>
    <xf numFmtId="4" fontId="3" fillId="0" borderId="10" xfId="0" applyNumberFormat="1" applyFont="1" applyFill="1" applyBorder="1"/>
    <xf numFmtId="0" fontId="4" fillId="0" borderId="11" xfId="0" applyFont="1" applyBorder="1"/>
    <xf numFmtId="0" fontId="5" fillId="2" borderId="12" xfId="0" applyFont="1" applyFill="1" applyBorder="1" applyAlignment="1">
      <alignment horizontal="center"/>
    </xf>
    <xf numFmtId="4" fontId="5" fillId="0" borderId="13" xfId="0" applyNumberFormat="1" applyFont="1" applyFill="1" applyBorder="1"/>
    <xf numFmtId="0" fontId="4" fillId="0" borderId="0" xfId="0" applyFont="1" applyBorder="1"/>
    <xf numFmtId="0" fontId="5" fillId="2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2" borderId="8" xfId="0" applyFont="1" applyFill="1" applyBorder="1"/>
    <xf numFmtId="4" fontId="3" fillId="0" borderId="6" xfId="0" applyNumberFormat="1" applyFont="1" applyFill="1" applyBorder="1"/>
    <xf numFmtId="0" fontId="0" fillId="0" borderId="11" xfId="0" applyBorder="1"/>
    <xf numFmtId="0" fontId="4" fillId="0" borderId="0" xfId="0" applyFont="1"/>
    <xf numFmtId="0" fontId="4" fillId="2" borderId="0" xfId="0" applyFont="1" applyFill="1"/>
    <xf numFmtId="4" fontId="3" fillId="0" borderId="0" xfId="0" applyNumberFormat="1" applyFont="1" applyFill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2" borderId="0" xfId="0" applyFont="1" applyFill="1" applyBorder="1"/>
    <xf numFmtId="0" fontId="5" fillId="2" borderId="15" xfId="0" applyFont="1" applyFill="1" applyBorder="1" applyAlignment="1">
      <alignment horizontal="center"/>
    </xf>
    <xf numFmtId="4" fontId="5" fillId="0" borderId="12" xfId="0" applyNumberFormat="1" applyFont="1" applyFill="1" applyBorder="1"/>
    <xf numFmtId="0" fontId="4" fillId="0" borderId="15" xfId="0" applyFont="1" applyBorder="1" applyAlignment="1">
      <alignment horizontal="center"/>
    </xf>
    <xf numFmtId="4" fontId="5" fillId="3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R26" sqref="R26"/>
    </sheetView>
  </sheetViews>
  <sheetFormatPr defaultRowHeight="15" x14ac:dyDescent="0.25"/>
  <cols>
    <col min="1" max="1" width="6.28515625" customWidth="1"/>
    <col min="2" max="2" width="38.140625" customWidth="1"/>
    <col min="3" max="6" width="13.85546875" customWidth="1"/>
    <col min="247" max="247" width="6.28515625" customWidth="1"/>
    <col min="248" max="248" width="38.140625" customWidth="1"/>
    <col min="249" max="262" width="13.85546875" customWidth="1"/>
    <col min="503" max="503" width="6.28515625" customWidth="1"/>
    <col min="504" max="504" width="38.140625" customWidth="1"/>
    <col min="505" max="518" width="13.85546875" customWidth="1"/>
    <col min="759" max="759" width="6.28515625" customWidth="1"/>
    <col min="760" max="760" width="38.140625" customWidth="1"/>
    <col min="761" max="774" width="13.85546875" customWidth="1"/>
    <col min="1015" max="1015" width="6.28515625" customWidth="1"/>
    <col min="1016" max="1016" width="38.140625" customWidth="1"/>
    <col min="1017" max="1030" width="13.85546875" customWidth="1"/>
    <col min="1271" max="1271" width="6.28515625" customWidth="1"/>
    <col min="1272" max="1272" width="38.140625" customWidth="1"/>
    <col min="1273" max="1286" width="13.85546875" customWidth="1"/>
    <col min="1527" max="1527" width="6.28515625" customWidth="1"/>
    <col min="1528" max="1528" width="38.140625" customWidth="1"/>
    <col min="1529" max="1542" width="13.85546875" customWidth="1"/>
    <col min="1783" max="1783" width="6.28515625" customWidth="1"/>
    <col min="1784" max="1784" width="38.140625" customWidth="1"/>
    <col min="1785" max="1798" width="13.85546875" customWidth="1"/>
    <col min="2039" max="2039" width="6.28515625" customWidth="1"/>
    <col min="2040" max="2040" width="38.140625" customWidth="1"/>
    <col min="2041" max="2054" width="13.85546875" customWidth="1"/>
    <col min="2295" max="2295" width="6.28515625" customWidth="1"/>
    <col min="2296" max="2296" width="38.140625" customWidth="1"/>
    <col min="2297" max="2310" width="13.85546875" customWidth="1"/>
    <col min="2551" max="2551" width="6.28515625" customWidth="1"/>
    <col min="2552" max="2552" width="38.140625" customWidth="1"/>
    <col min="2553" max="2566" width="13.85546875" customWidth="1"/>
    <col min="2807" max="2807" width="6.28515625" customWidth="1"/>
    <col min="2808" max="2808" width="38.140625" customWidth="1"/>
    <col min="2809" max="2822" width="13.85546875" customWidth="1"/>
    <col min="3063" max="3063" width="6.28515625" customWidth="1"/>
    <col min="3064" max="3064" width="38.140625" customWidth="1"/>
    <col min="3065" max="3078" width="13.85546875" customWidth="1"/>
    <col min="3319" max="3319" width="6.28515625" customWidth="1"/>
    <col min="3320" max="3320" width="38.140625" customWidth="1"/>
    <col min="3321" max="3334" width="13.85546875" customWidth="1"/>
    <col min="3575" max="3575" width="6.28515625" customWidth="1"/>
    <col min="3576" max="3576" width="38.140625" customWidth="1"/>
    <col min="3577" max="3590" width="13.85546875" customWidth="1"/>
    <col min="3831" max="3831" width="6.28515625" customWidth="1"/>
    <col min="3832" max="3832" width="38.140625" customWidth="1"/>
    <col min="3833" max="3846" width="13.85546875" customWidth="1"/>
    <col min="4087" max="4087" width="6.28515625" customWidth="1"/>
    <col min="4088" max="4088" width="38.140625" customWidth="1"/>
    <col min="4089" max="4102" width="13.85546875" customWidth="1"/>
    <col min="4343" max="4343" width="6.28515625" customWidth="1"/>
    <col min="4344" max="4344" width="38.140625" customWidth="1"/>
    <col min="4345" max="4358" width="13.85546875" customWidth="1"/>
    <col min="4599" max="4599" width="6.28515625" customWidth="1"/>
    <col min="4600" max="4600" width="38.140625" customWidth="1"/>
    <col min="4601" max="4614" width="13.85546875" customWidth="1"/>
    <col min="4855" max="4855" width="6.28515625" customWidth="1"/>
    <col min="4856" max="4856" width="38.140625" customWidth="1"/>
    <col min="4857" max="4870" width="13.85546875" customWidth="1"/>
    <col min="5111" max="5111" width="6.28515625" customWidth="1"/>
    <col min="5112" max="5112" width="38.140625" customWidth="1"/>
    <col min="5113" max="5126" width="13.85546875" customWidth="1"/>
    <col min="5367" max="5367" width="6.28515625" customWidth="1"/>
    <col min="5368" max="5368" width="38.140625" customWidth="1"/>
    <col min="5369" max="5382" width="13.85546875" customWidth="1"/>
    <col min="5623" max="5623" width="6.28515625" customWidth="1"/>
    <col min="5624" max="5624" width="38.140625" customWidth="1"/>
    <col min="5625" max="5638" width="13.85546875" customWidth="1"/>
    <col min="5879" max="5879" width="6.28515625" customWidth="1"/>
    <col min="5880" max="5880" width="38.140625" customWidth="1"/>
    <col min="5881" max="5894" width="13.85546875" customWidth="1"/>
    <col min="6135" max="6135" width="6.28515625" customWidth="1"/>
    <col min="6136" max="6136" width="38.140625" customWidth="1"/>
    <col min="6137" max="6150" width="13.85546875" customWidth="1"/>
    <col min="6391" max="6391" width="6.28515625" customWidth="1"/>
    <col min="6392" max="6392" width="38.140625" customWidth="1"/>
    <col min="6393" max="6406" width="13.85546875" customWidth="1"/>
    <col min="6647" max="6647" width="6.28515625" customWidth="1"/>
    <col min="6648" max="6648" width="38.140625" customWidth="1"/>
    <col min="6649" max="6662" width="13.85546875" customWidth="1"/>
    <col min="6903" max="6903" width="6.28515625" customWidth="1"/>
    <col min="6904" max="6904" width="38.140625" customWidth="1"/>
    <col min="6905" max="6918" width="13.85546875" customWidth="1"/>
    <col min="7159" max="7159" width="6.28515625" customWidth="1"/>
    <col min="7160" max="7160" width="38.140625" customWidth="1"/>
    <col min="7161" max="7174" width="13.85546875" customWidth="1"/>
    <col min="7415" max="7415" width="6.28515625" customWidth="1"/>
    <col min="7416" max="7416" width="38.140625" customWidth="1"/>
    <col min="7417" max="7430" width="13.85546875" customWidth="1"/>
    <col min="7671" max="7671" width="6.28515625" customWidth="1"/>
    <col min="7672" max="7672" width="38.140625" customWidth="1"/>
    <col min="7673" max="7686" width="13.85546875" customWidth="1"/>
    <col min="7927" max="7927" width="6.28515625" customWidth="1"/>
    <col min="7928" max="7928" width="38.140625" customWidth="1"/>
    <col min="7929" max="7942" width="13.85546875" customWidth="1"/>
    <col min="8183" max="8183" width="6.28515625" customWidth="1"/>
    <col min="8184" max="8184" width="38.140625" customWidth="1"/>
    <col min="8185" max="8198" width="13.85546875" customWidth="1"/>
    <col min="8439" max="8439" width="6.28515625" customWidth="1"/>
    <col min="8440" max="8440" width="38.140625" customWidth="1"/>
    <col min="8441" max="8454" width="13.85546875" customWidth="1"/>
    <col min="8695" max="8695" width="6.28515625" customWidth="1"/>
    <col min="8696" max="8696" width="38.140625" customWidth="1"/>
    <col min="8697" max="8710" width="13.85546875" customWidth="1"/>
    <col min="8951" max="8951" width="6.28515625" customWidth="1"/>
    <col min="8952" max="8952" width="38.140625" customWidth="1"/>
    <col min="8953" max="8966" width="13.85546875" customWidth="1"/>
    <col min="9207" max="9207" width="6.28515625" customWidth="1"/>
    <col min="9208" max="9208" width="38.140625" customWidth="1"/>
    <col min="9209" max="9222" width="13.85546875" customWidth="1"/>
    <col min="9463" max="9463" width="6.28515625" customWidth="1"/>
    <col min="9464" max="9464" width="38.140625" customWidth="1"/>
    <col min="9465" max="9478" width="13.85546875" customWidth="1"/>
    <col min="9719" max="9719" width="6.28515625" customWidth="1"/>
    <col min="9720" max="9720" width="38.140625" customWidth="1"/>
    <col min="9721" max="9734" width="13.85546875" customWidth="1"/>
    <col min="9975" max="9975" width="6.28515625" customWidth="1"/>
    <col min="9976" max="9976" width="38.140625" customWidth="1"/>
    <col min="9977" max="9990" width="13.85546875" customWidth="1"/>
    <col min="10231" max="10231" width="6.28515625" customWidth="1"/>
    <col min="10232" max="10232" width="38.140625" customWidth="1"/>
    <col min="10233" max="10246" width="13.85546875" customWidth="1"/>
    <col min="10487" max="10487" width="6.28515625" customWidth="1"/>
    <col min="10488" max="10488" width="38.140625" customWidth="1"/>
    <col min="10489" max="10502" width="13.85546875" customWidth="1"/>
    <col min="10743" max="10743" width="6.28515625" customWidth="1"/>
    <col min="10744" max="10744" width="38.140625" customWidth="1"/>
    <col min="10745" max="10758" width="13.85546875" customWidth="1"/>
    <col min="10999" max="10999" width="6.28515625" customWidth="1"/>
    <col min="11000" max="11000" width="38.140625" customWidth="1"/>
    <col min="11001" max="11014" width="13.85546875" customWidth="1"/>
    <col min="11255" max="11255" width="6.28515625" customWidth="1"/>
    <col min="11256" max="11256" width="38.140625" customWidth="1"/>
    <col min="11257" max="11270" width="13.85546875" customWidth="1"/>
    <col min="11511" max="11511" width="6.28515625" customWidth="1"/>
    <col min="11512" max="11512" width="38.140625" customWidth="1"/>
    <col min="11513" max="11526" width="13.85546875" customWidth="1"/>
    <col min="11767" max="11767" width="6.28515625" customWidth="1"/>
    <col min="11768" max="11768" width="38.140625" customWidth="1"/>
    <col min="11769" max="11782" width="13.85546875" customWidth="1"/>
    <col min="12023" max="12023" width="6.28515625" customWidth="1"/>
    <col min="12024" max="12024" width="38.140625" customWidth="1"/>
    <col min="12025" max="12038" width="13.85546875" customWidth="1"/>
    <col min="12279" max="12279" width="6.28515625" customWidth="1"/>
    <col min="12280" max="12280" width="38.140625" customWidth="1"/>
    <col min="12281" max="12294" width="13.85546875" customWidth="1"/>
    <col min="12535" max="12535" width="6.28515625" customWidth="1"/>
    <col min="12536" max="12536" width="38.140625" customWidth="1"/>
    <col min="12537" max="12550" width="13.85546875" customWidth="1"/>
    <col min="12791" max="12791" width="6.28515625" customWidth="1"/>
    <col min="12792" max="12792" width="38.140625" customWidth="1"/>
    <col min="12793" max="12806" width="13.85546875" customWidth="1"/>
    <col min="13047" max="13047" width="6.28515625" customWidth="1"/>
    <col min="13048" max="13048" width="38.140625" customWidth="1"/>
    <col min="13049" max="13062" width="13.85546875" customWidth="1"/>
    <col min="13303" max="13303" width="6.28515625" customWidth="1"/>
    <col min="13304" max="13304" width="38.140625" customWidth="1"/>
    <col min="13305" max="13318" width="13.85546875" customWidth="1"/>
    <col min="13559" max="13559" width="6.28515625" customWidth="1"/>
    <col min="13560" max="13560" width="38.140625" customWidth="1"/>
    <col min="13561" max="13574" width="13.85546875" customWidth="1"/>
    <col min="13815" max="13815" width="6.28515625" customWidth="1"/>
    <col min="13816" max="13816" width="38.140625" customWidth="1"/>
    <col min="13817" max="13830" width="13.85546875" customWidth="1"/>
    <col min="14071" max="14071" width="6.28515625" customWidth="1"/>
    <col min="14072" max="14072" width="38.140625" customWidth="1"/>
    <col min="14073" max="14086" width="13.85546875" customWidth="1"/>
    <col min="14327" max="14327" width="6.28515625" customWidth="1"/>
    <col min="14328" max="14328" width="38.140625" customWidth="1"/>
    <col min="14329" max="14342" width="13.85546875" customWidth="1"/>
    <col min="14583" max="14583" width="6.28515625" customWidth="1"/>
    <col min="14584" max="14584" width="38.140625" customWidth="1"/>
    <col min="14585" max="14598" width="13.85546875" customWidth="1"/>
    <col min="14839" max="14839" width="6.28515625" customWidth="1"/>
    <col min="14840" max="14840" width="38.140625" customWidth="1"/>
    <col min="14841" max="14854" width="13.85546875" customWidth="1"/>
    <col min="15095" max="15095" width="6.28515625" customWidth="1"/>
    <col min="15096" max="15096" width="38.140625" customWidth="1"/>
    <col min="15097" max="15110" width="13.85546875" customWidth="1"/>
    <col min="15351" max="15351" width="6.28515625" customWidth="1"/>
    <col min="15352" max="15352" width="38.140625" customWidth="1"/>
    <col min="15353" max="15366" width="13.85546875" customWidth="1"/>
    <col min="15607" max="15607" width="6.28515625" customWidth="1"/>
    <col min="15608" max="15608" width="38.140625" customWidth="1"/>
    <col min="15609" max="15622" width="13.85546875" customWidth="1"/>
    <col min="15863" max="15863" width="6.28515625" customWidth="1"/>
    <col min="15864" max="15864" width="38.140625" customWidth="1"/>
    <col min="15865" max="15878" width="13.85546875" customWidth="1"/>
    <col min="16119" max="16119" width="6.28515625" customWidth="1"/>
    <col min="16120" max="16120" width="38.140625" customWidth="1"/>
    <col min="16121" max="16134" width="13.85546875" customWidth="1"/>
  </cols>
  <sheetData>
    <row r="1" spans="1:6" x14ac:dyDescent="0.25">
      <c r="A1" t="s">
        <v>0</v>
      </c>
    </row>
    <row r="4" spans="1:6" x14ac:dyDescent="0.25">
      <c r="B4" s="1" t="s">
        <v>1</v>
      </c>
    </row>
    <row r="7" spans="1:6" ht="15.75" thickBot="1" x14ac:dyDescent="0.3"/>
    <row r="8" spans="1:6" x14ac:dyDescent="0.25">
      <c r="A8" s="2" t="s">
        <v>2</v>
      </c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ht="15.75" thickBot="1" x14ac:dyDescent="0.3">
      <c r="A9" s="5"/>
      <c r="B9" s="6"/>
      <c r="C9" s="7"/>
      <c r="D9" s="7"/>
      <c r="E9" s="7"/>
      <c r="F9" s="7"/>
    </row>
    <row r="10" spans="1:6" x14ac:dyDescent="0.25">
      <c r="A10" s="8">
        <v>1</v>
      </c>
      <c r="B10" s="9" t="s">
        <v>8</v>
      </c>
      <c r="C10" s="10">
        <v>72433.570000000007</v>
      </c>
      <c r="D10" s="11">
        <v>72790.039999999994</v>
      </c>
      <c r="E10" s="11">
        <v>65852.960000000006</v>
      </c>
      <c r="F10" s="11">
        <f>SUM(C10:E10)</f>
        <v>211076.57</v>
      </c>
    </row>
    <row r="11" spans="1:6" x14ac:dyDescent="0.25">
      <c r="A11" s="12">
        <v>2</v>
      </c>
      <c r="B11" s="13" t="s">
        <v>9</v>
      </c>
      <c r="C11" s="14">
        <v>47496.1</v>
      </c>
      <c r="D11" s="15">
        <v>0</v>
      </c>
      <c r="E11" s="15">
        <v>0</v>
      </c>
      <c r="F11" s="15">
        <f t="shared" ref="F11:F18" si="0">SUM(C11:E11)</f>
        <v>47496.1</v>
      </c>
    </row>
    <row r="12" spans="1:6" x14ac:dyDescent="0.25">
      <c r="A12" s="8">
        <v>3</v>
      </c>
      <c r="B12" s="13" t="s">
        <v>10</v>
      </c>
      <c r="C12" s="14">
        <v>60469.91</v>
      </c>
      <c r="D12" s="15">
        <v>68994.81</v>
      </c>
      <c r="E12" s="15">
        <v>62551.06</v>
      </c>
      <c r="F12" s="15">
        <f t="shared" si="0"/>
        <v>192015.78</v>
      </c>
    </row>
    <row r="13" spans="1:6" x14ac:dyDescent="0.25">
      <c r="A13" s="12">
        <v>4</v>
      </c>
      <c r="B13" s="13" t="s">
        <v>11</v>
      </c>
      <c r="C13" s="14">
        <v>51202.62</v>
      </c>
      <c r="D13" s="15">
        <v>58480.68</v>
      </c>
      <c r="E13" s="15">
        <v>53810.2</v>
      </c>
      <c r="F13" s="15">
        <f t="shared" si="0"/>
        <v>163493.5</v>
      </c>
    </row>
    <row r="14" spans="1:6" x14ac:dyDescent="0.25">
      <c r="A14" s="8">
        <v>5</v>
      </c>
      <c r="B14" s="13" t="s">
        <v>12</v>
      </c>
      <c r="C14" s="14">
        <v>55355.39</v>
      </c>
      <c r="D14" s="15">
        <v>63181.04</v>
      </c>
      <c r="E14" s="15">
        <v>57064.38</v>
      </c>
      <c r="F14" s="15">
        <f t="shared" si="0"/>
        <v>175600.81</v>
      </c>
    </row>
    <row r="15" spans="1:6" x14ac:dyDescent="0.25">
      <c r="A15" s="12">
        <v>6</v>
      </c>
      <c r="B15" s="13" t="s">
        <v>13</v>
      </c>
      <c r="C15" s="14">
        <v>82215.28</v>
      </c>
      <c r="D15" s="15">
        <v>94309.83</v>
      </c>
      <c r="E15" s="15">
        <v>84309.37</v>
      </c>
      <c r="F15" s="15">
        <f t="shared" si="0"/>
        <v>260834.47999999998</v>
      </c>
    </row>
    <row r="16" spans="1:6" x14ac:dyDescent="0.25">
      <c r="A16" s="8">
        <v>7</v>
      </c>
      <c r="B16" s="13" t="s">
        <v>14</v>
      </c>
      <c r="C16" s="14">
        <v>55801.08</v>
      </c>
      <c r="D16" s="15">
        <v>63794.15</v>
      </c>
      <c r="E16" s="16">
        <v>57500.49</v>
      </c>
      <c r="F16" s="15">
        <f t="shared" si="0"/>
        <v>177095.72</v>
      </c>
    </row>
    <row r="17" spans="1:6" x14ac:dyDescent="0.25">
      <c r="A17" s="12">
        <v>8</v>
      </c>
      <c r="B17" s="13" t="s">
        <v>15</v>
      </c>
      <c r="C17" s="14">
        <v>0</v>
      </c>
      <c r="D17" s="15">
        <v>0</v>
      </c>
      <c r="E17" s="16">
        <v>43093.55</v>
      </c>
      <c r="F17" s="15">
        <f t="shared" si="0"/>
        <v>43093.55</v>
      </c>
    </row>
    <row r="18" spans="1:6" ht="15.75" thickBot="1" x14ac:dyDescent="0.3">
      <c r="A18" s="8">
        <v>9</v>
      </c>
      <c r="B18" s="17" t="s">
        <v>16</v>
      </c>
      <c r="C18" s="18">
        <v>24626.05</v>
      </c>
      <c r="D18" s="19">
        <v>28049.45</v>
      </c>
      <c r="E18" s="16">
        <v>25417.99</v>
      </c>
      <c r="F18" s="19">
        <f t="shared" si="0"/>
        <v>78093.490000000005</v>
      </c>
    </row>
    <row r="19" spans="1:6" ht="15.75" thickBot="1" x14ac:dyDescent="0.3">
      <c r="A19" s="20"/>
      <c r="B19" s="21" t="s">
        <v>17</v>
      </c>
      <c r="C19" s="22">
        <f t="shared" ref="C19:F19" si="1">SUM(C10:C18)</f>
        <v>449600</v>
      </c>
      <c r="D19" s="22">
        <f t="shared" si="1"/>
        <v>449600</v>
      </c>
      <c r="E19" s="22">
        <f t="shared" si="1"/>
        <v>449599.99999999994</v>
      </c>
      <c r="F19" s="22">
        <f t="shared" si="1"/>
        <v>1348800</v>
      </c>
    </row>
    <row r="20" spans="1:6" ht="15.75" thickBot="1" x14ac:dyDescent="0.3">
      <c r="A20" s="23"/>
      <c r="B20" s="24"/>
      <c r="C20" s="25"/>
      <c r="D20" s="25"/>
      <c r="E20" s="25"/>
      <c r="F20" s="25"/>
    </row>
    <row r="21" spans="1:6" x14ac:dyDescent="0.25">
      <c r="A21" s="2" t="s">
        <v>2</v>
      </c>
      <c r="B21" s="3" t="s">
        <v>18</v>
      </c>
      <c r="C21" s="26" t="s">
        <v>19</v>
      </c>
      <c r="D21" s="4" t="s">
        <v>5</v>
      </c>
      <c r="E21" s="4" t="s">
        <v>6</v>
      </c>
      <c r="F21" s="4" t="s">
        <v>7</v>
      </c>
    </row>
    <row r="22" spans="1:6" ht="15.75" thickBot="1" x14ac:dyDescent="0.3">
      <c r="A22" s="27"/>
      <c r="B22" s="28"/>
      <c r="C22" s="29"/>
      <c r="D22" s="7"/>
      <c r="E22" s="7"/>
      <c r="F22" s="7"/>
    </row>
    <row r="23" spans="1:6" ht="15.75" thickBot="1" x14ac:dyDescent="0.3">
      <c r="A23" s="30">
        <v>1</v>
      </c>
      <c r="B23" s="31" t="s">
        <v>20</v>
      </c>
      <c r="C23" s="10">
        <v>400</v>
      </c>
      <c r="D23" s="11">
        <v>400</v>
      </c>
      <c r="E23" s="32">
        <v>400</v>
      </c>
      <c r="F23" s="15">
        <f t="shared" ref="F23" si="2">SUM(C23:E23)</f>
        <v>1200</v>
      </c>
    </row>
    <row r="24" spans="1:6" ht="15.75" thickBot="1" x14ac:dyDescent="0.3">
      <c r="A24" s="33"/>
      <c r="B24" s="21" t="s">
        <v>17</v>
      </c>
      <c r="C24" s="22">
        <f t="shared" ref="C24:F24" si="3">SUM(C23:C23)</f>
        <v>400</v>
      </c>
      <c r="D24" s="22">
        <f t="shared" si="3"/>
        <v>400</v>
      </c>
      <c r="E24" s="22">
        <f t="shared" si="3"/>
        <v>400</v>
      </c>
      <c r="F24" s="22">
        <f t="shared" si="3"/>
        <v>1200</v>
      </c>
    </row>
    <row r="25" spans="1:6" ht="15.75" thickBot="1" x14ac:dyDescent="0.3">
      <c r="A25" s="34"/>
      <c r="B25" s="35"/>
      <c r="C25" s="36"/>
      <c r="D25" s="36"/>
      <c r="E25" s="36"/>
      <c r="F25" s="36"/>
    </row>
    <row r="26" spans="1:6" x14ac:dyDescent="0.25">
      <c r="A26" s="37" t="s">
        <v>2</v>
      </c>
      <c r="B26" s="38" t="s">
        <v>21</v>
      </c>
      <c r="C26" s="26" t="s">
        <v>19</v>
      </c>
      <c r="D26" s="4" t="s">
        <v>5</v>
      </c>
      <c r="E26" s="4" t="s">
        <v>6</v>
      </c>
      <c r="F26" s="4" t="s">
        <v>7</v>
      </c>
    </row>
    <row r="27" spans="1:6" ht="15.75" thickBot="1" x14ac:dyDescent="0.3">
      <c r="A27" s="39"/>
      <c r="B27" s="40"/>
      <c r="C27" s="29"/>
      <c r="D27" s="7"/>
      <c r="E27" s="7"/>
      <c r="F27" s="7"/>
    </row>
    <row r="28" spans="1:6" x14ac:dyDescent="0.25">
      <c r="A28" s="8">
        <v>1</v>
      </c>
      <c r="B28" s="9" t="s">
        <v>22</v>
      </c>
      <c r="C28" s="10">
        <v>83514.16</v>
      </c>
      <c r="D28" s="10">
        <v>83514.16</v>
      </c>
      <c r="E28" s="10">
        <v>83514.16</v>
      </c>
      <c r="F28" s="15">
        <f t="shared" ref="F28:F36" si="4">SUM(C28:E28)</f>
        <v>250542.48</v>
      </c>
    </row>
    <row r="29" spans="1:6" x14ac:dyDescent="0.25">
      <c r="A29" s="8">
        <v>2</v>
      </c>
      <c r="B29" s="9" t="s">
        <v>23</v>
      </c>
      <c r="C29" s="14">
        <v>101118.81</v>
      </c>
      <c r="D29" s="14">
        <v>101118.81</v>
      </c>
      <c r="E29" s="14">
        <v>101118.81</v>
      </c>
      <c r="F29" s="15">
        <f t="shared" si="4"/>
        <v>303356.43</v>
      </c>
    </row>
    <row r="30" spans="1:6" s="42" customFormat="1" ht="12.75" x14ac:dyDescent="0.2">
      <c r="A30" s="8">
        <v>3</v>
      </c>
      <c r="B30" s="41" t="s">
        <v>24</v>
      </c>
      <c r="C30" s="14">
        <v>105164.07</v>
      </c>
      <c r="D30" s="14">
        <v>105164.07</v>
      </c>
      <c r="E30" s="14">
        <v>105164.07</v>
      </c>
      <c r="F30" s="15">
        <f t="shared" si="4"/>
        <v>315492.21000000002</v>
      </c>
    </row>
    <row r="31" spans="1:6" x14ac:dyDescent="0.25">
      <c r="A31" s="43">
        <v>4</v>
      </c>
      <c r="B31" s="9" t="s">
        <v>25</v>
      </c>
      <c r="C31" s="14">
        <v>3082.61</v>
      </c>
      <c r="D31" s="14">
        <v>3082.61</v>
      </c>
      <c r="E31" s="14">
        <v>3082.61</v>
      </c>
      <c r="F31" s="15">
        <f t="shared" si="4"/>
        <v>9247.83</v>
      </c>
    </row>
    <row r="32" spans="1:6" x14ac:dyDescent="0.25">
      <c r="A32" s="43">
        <v>5</v>
      </c>
      <c r="B32" s="13" t="s">
        <v>15</v>
      </c>
      <c r="C32" s="14">
        <v>53233.32</v>
      </c>
      <c r="D32" s="14">
        <v>53233.32</v>
      </c>
      <c r="E32" s="14">
        <v>53233.32</v>
      </c>
      <c r="F32" s="15">
        <f t="shared" si="4"/>
        <v>159699.96</v>
      </c>
    </row>
    <row r="33" spans="1:6" x14ac:dyDescent="0.25">
      <c r="A33" s="43">
        <v>6</v>
      </c>
      <c r="B33" s="9" t="s">
        <v>20</v>
      </c>
      <c r="C33" s="14">
        <v>35645.22</v>
      </c>
      <c r="D33" s="14">
        <v>35645.22</v>
      </c>
      <c r="E33" s="14">
        <v>35645.22</v>
      </c>
      <c r="F33" s="15">
        <f t="shared" si="4"/>
        <v>106935.66</v>
      </c>
    </row>
    <row r="34" spans="1:6" x14ac:dyDescent="0.25">
      <c r="A34" s="43">
        <v>7</v>
      </c>
      <c r="B34" s="13" t="s">
        <v>16</v>
      </c>
      <c r="C34" s="14">
        <v>21574.74</v>
      </c>
      <c r="D34" s="14">
        <v>21574.74</v>
      </c>
      <c r="E34" s="14">
        <v>21574.74</v>
      </c>
      <c r="F34" s="15">
        <f t="shared" si="4"/>
        <v>64724.22</v>
      </c>
    </row>
    <row r="35" spans="1:6" x14ac:dyDescent="0.25">
      <c r="A35" s="43">
        <v>8</v>
      </c>
      <c r="B35" s="9" t="s">
        <v>26</v>
      </c>
      <c r="C35" s="14">
        <v>7269.75</v>
      </c>
      <c r="D35" s="14">
        <v>7269.75</v>
      </c>
      <c r="E35" s="14">
        <v>7269.75</v>
      </c>
      <c r="F35" s="15">
        <f t="shared" si="4"/>
        <v>21809.25</v>
      </c>
    </row>
    <row r="36" spans="1:6" ht="15.75" thickBot="1" x14ac:dyDescent="0.3">
      <c r="A36" s="43">
        <v>9</v>
      </c>
      <c r="B36" s="44" t="s">
        <v>27</v>
      </c>
      <c r="C36" s="18">
        <v>39397.32</v>
      </c>
      <c r="D36" s="18">
        <v>39397.32</v>
      </c>
      <c r="E36" s="18">
        <v>39397.32</v>
      </c>
      <c r="F36" s="15">
        <f t="shared" si="4"/>
        <v>118191.95999999999</v>
      </c>
    </row>
    <row r="37" spans="1:6" ht="15.75" thickBot="1" x14ac:dyDescent="0.3">
      <c r="A37" s="20"/>
      <c r="B37" s="45" t="s">
        <v>17</v>
      </c>
      <c r="C37" s="46">
        <f t="shared" ref="C37:F37" si="5">SUM(C28:C36)</f>
        <v>450000.00000000006</v>
      </c>
      <c r="D37" s="46">
        <f t="shared" si="5"/>
        <v>450000.00000000006</v>
      </c>
      <c r="E37" s="46">
        <f t="shared" si="5"/>
        <v>450000.00000000006</v>
      </c>
      <c r="F37" s="46">
        <f t="shared" si="5"/>
        <v>1350000</v>
      </c>
    </row>
    <row r="38" spans="1:6" ht="15.75" thickBot="1" x14ac:dyDescent="0.3">
      <c r="A38" s="34"/>
      <c r="B38" s="35"/>
      <c r="C38" s="36"/>
      <c r="D38" s="36"/>
      <c r="E38" s="36"/>
      <c r="F38" s="36"/>
    </row>
    <row r="39" spans="1:6" ht="15.75" thickBot="1" x14ac:dyDescent="0.3">
      <c r="A39" s="47">
        <v>15</v>
      </c>
      <c r="B39" s="45" t="s">
        <v>28</v>
      </c>
      <c r="C39" s="48">
        <f t="shared" ref="C39:F39" si="6">C19+C24+C37</f>
        <v>900000</v>
      </c>
      <c r="D39" s="48">
        <f t="shared" si="6"/>
        <v>900000</v>
      </c>
      <c r="E39" s="48">
        <f t="shared" si="6"/>
        <v>900000</v>
      </c>
      <c r="F39" s="48">
        <f t="shared" si="6"/>
        <v>2700000</v>
      </c>
    </row>
  </sheetData>
  <mergeCells count="18">
    <mergeCell ref="A26:A27"/>
    <mergeCell ref="B26:B27"/>
    <mergeCell ref="C26:C27"/>
    <mergeCell ref="D26:D27"/>
    <mergeCell ref="E26:E27"/>
    <mergeCell ref="F26:F27"/>
    <mergeCell ref="A21:A22"/>
    <mergeCell ref="B21:B22"/>
    <mergeCell ref="C21:C22"/>
    <mergeCell ref="D21:D22"/>
    <mergeCell ref="E21:E22"/>
    <mergeCell ref="F21:F22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2024-03-14T09:09:42Z</dcterms:created>
  <dcterms:modified xsi:type="dcterms:W3CDTF">2024-03-14T09:11:17Z</dcterms:modified>
</cp:coreProperties>
</file>